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1" l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comments1.xml><?xml version="1.0" encoding="utf-8"?>
<comments xmlns="http://schemas.openxmlformats.org/spreadsheetml/2006/main">
  <authors>
    <author>Auteur</author>
  </authors>
  <commentList>
    <comment ref="J2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Par convention les habitants ont accès à la CC du Val Morteau</t>
        </r>
      </text>
    </comment>
    <comment ref="K9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Fermeture du SICTOM en 2022</t>
        </r>
      </text>
    </comment>
  </commentList>
</comments>
</file>

<file path=xl/sharedStrings.xml><?xml version="1.0" encoding="utf-8"?>
<sst xmlns="http://schemas.openxmlformats.org/spreadsheetml/2006/main" count="100" uniqueCount="100">
  <si>
    <t>ANNÉE</t>
  </si>
  <si>
    <t>C_DEPT</t>
  </si>
  <si>
    <t>C_ACTEUR</t>
  </si>
  <si>
    <t>N_ACTEUR</t>
  </si>
  <si>
    <t>OMR</t>
  </si>
  <si>
    <t>RS</t>
  </si>
  <si>
    <t>Verre</t>
  </si>
  <si>
    <t>Biodéchets hors déchèteries</t>
  </si>
  <si>
    <t>Collectes spécifiques hors déchèteries</t>
  </si>
  <si>
    <t>Déchèteries - yc déblais et gravats</t>
  </si>
  <si>
    <t>DMA - yc déblais et gravats</t>
  </si>
  <si>
    <t>SMOM Syndicat Mixte des Ordures Ménagères d'Is-sur-Tille</t>
  </si>
  <si>
    <t>Communauté de communes du Pays d'Alésia et de la Seine</t>
  </si>
  <si>
    <t>Communauté de communes du Montbardois</t>
  </si>
  <si>
    <t>Dijon Métropole</t>
  </si>
  <si>
    <t>Communauté de communes du Pays Châtillonnais</t>
  </si>
  <si>
    <t>Communauté de communes de Saulieu</t>
  </si>
  <si>
    <t>SMICTOM Syndicat Mixte de Collecte et de Traitement des Ordures Ménagères de la Plaine Dijonnaise</t>
  </si>
  <si>
    <t>Communauté de communes des Rives de Saône</t>
  </si>
  <si>
    <t>Communauté d'agglomération Beaune Côte et Sud</t>
  </si>
  <si>
    <t>Communauté de communes Ouche et Montagne</t>
  </si>
  <si>
    <t>Communauté de communes du Pays d'Arnay Liernais</t>
  </si>
  <si>
    <t>Communauté de communes de Pouilly-en-Auxois - Bligny-sur-Ouche</t>
  </si>
  <si>
    <t>Communauté de communes des Terres d'Auxois</t>
  </si>
  <si>
    <t>Communauté de communes de Gevrey-Chambertin et de Nuits-Saint-Georges</t>
  </si>
  <si>
    <t>Communauté de communes Auxonne-Pontailler Val de Saône</t>
  </si>
  <si>
    <t>Communauté de communes du Val de Morteau</t>
  </si>
  <si>
    <t>Communauté de communes du Grand Pontarlier</t>
  </si>
  <si>
    <t>Communauté de communes du Pays de Sancey-Belleherbe</t>
  </si>
  <si>
    <t>Communauté de communes du Plateau du Russey</t>
  </si>
  <si>
    <t>SMCOM Syndicat Mixte de Collecte des Ordures Ménagères du Haut-Doubs</t>
  </si>
  <si>
    <t>Communauté de communes des Portes du Haut-Doubs</t>
  </si>
  <si>
    <t>Grand Besançon Métropole</t>
  </si>
  <si>
    <t>Communauté de communes Doubs Baumois</t>
  </si>
  <si>
    <t>Communauté de communes du Pays de Maîche</t>
  </si>
  <si>
    <t>Communauté de communes Loue-Lison</t>
  </si>
  <si>
    <t>Communauté de communes des Lacs et Montagnes du Haut-Doubs</t>
  </si>
  <si>
    <t>Pays de Montbéliard Agglomération</t>
  </si>
  <si>
    <t>SICTOM Syndicat Intercommunal de Collecte et de Traitement des Ordures Ménagères de la Zone de Dole</t>
  </si>
  <si>
    <t>SICTOM Syndicat Intercommunal de Collecte et de Traitement des Ordures Ménagères du Haut-Jura</t>
  </si>
  <si>
    <t>SICTOM Syndicat Intercommunal de Collecte et de Traitement des OM de la Zone de Lons-le-Saunier</t>
  </si>
  <si>
    <t>SICTOM Syndicat Intercommunal de Collecte et de Traitement des Ordures Ménagères Jura Est, Champagnole</t>
  </si>
  <si>
    <t>Terre d'Emeraude Communauté</t>
  </si>
  <si>
    <t>Communauté d'agglomération de Nevers</t>
  </si>
  <si>
    <t>SYCTOM Syndicat de Collecte et de Traitement des Ordures Ménagères de Saint-Pierre-le-Moûtier</t>
  </si>
  <si>
    <t>SICTOM Syndicat Intercommunal de Collecte et de Traitement des Ordures Ménagères Nord Allier</t>
  </si>
  <si>
    <t>Communauté de communes Tannay-Brinon-Corbigny</t>
  </si>
  <si>
    <t>Communauté de communes Coeur de Loire</t>
  </si>
  <si>
    <t>Communauté de communes Morvan Sommets et Grands Lacs</t>
  </si>
  <si>
    <t>Communauté de communes Haut Nivernais-Val d'Yonne</t>
  </si>
  <si>
    <t>Communauté de communes Bazois Loire Morvan</t>
  </si>
  <si>
    <t>Communauté de communes Amognes Coeur du Nivernais</t>
  </si>
  <si>
    <t>Communauté de communes Les Bertranges</t>
  </si>
  <si>
    <t>Communauté de communes Sud Nivernais</t>
  </si>
  <si>
    <t>Syndicat Intercommunal de Collecte et de Traitement des Ordures Ménagères du Val de Saône</t>
  </si>
  <si>
    <t>Communauté de communes du Pays d'Héricourt</t>
  </si>
  <si>
    <t>SCODEM Syndicat de Collecte des Déchets Ménagers des Deux Rivières</t>
  </si>
  <si>
    <t>SMICTOM Syndicat Mixte Intercommunal pour la Collecte et le Traitement des OM du Sud Haute-Marne</t>
  </si>
  <si>
    <t>Communauté de communes du Pays de Lure</t>
  </si>
  <si>
    <t>Communauté d'agglomération de Vesoul</t>
  </si>
  <si>
    <t>Communauté de communes des Quatre Rivières</t>
  </si>
  <si>
    <t>Communauté de communes du Pays de Luxeuil</t>
  </si>
  <si>
    <t>Communauté de communes du Pays Riolais</t>
  </si>
  <si>
    <t>Communauté de communes des 1000 Etangs</t>
  </si>
  <si>
    <t>Communauté de communes du Val Marnaysien</t>
  </si>
  <si>
    <t>SIVOM Syndicat Intercommunal à Vocation Multiple du Louhannais</t>
  </si>
  <si>
    <t>SICED Syndicat Intercommunal de Collecte et d'Elimination des Déchets de la Bresse du Nord</t>
  </si>
  <si>
    <t>Communauté de communes de Marcigny</t>
  </si>
  <si>
    <t>Communauté de communes du Canton Semur-en-Brionnais</t>
  </si>
  <si>
    <t>Communauté urbaine Creusot Montceau</t>
  </si>
  <si>
    <t>Le Grand Chalon</t>
  </si>
  <si>
    <t>SIRTOM Syndicat intercommunal de traitement des ordures ménagères de la Vallée de la Grosne</t>
  </si>
  <si>
    <t>Communauté de communes Entre Saône et Grosne</t>
  </si>
  <si>
    <t>Communauté de communes Sud Côte Chalonnaise</t>
  </si>
  <si>
    <t>SIRTOM Syndicat Intercommunal de Ramassage et de Traitement des OM de la Région de Chagny</t>
  </si>
  <si>
    <t>Communauté de communes Le Grand Charolais</t>
  </si>
  <si>
    <t>Mâconnais Beaujolais Agglomération</t>
  </si>
  <si>
    <t>Communauté de communes entre Arroux, Loire et Somme</t>
  </si>
  <si>
    <t>Communauté de communes Brionnais SUD Bourgogne</t>
  </si>
  <si>
    <t>Communauté de communes du Grand Autunois Morvan</t>
  </si>
  <si>
    <t>Communauté de communes Mâconnais-Tournugeois</t>
  </si>
  <si>
    <t>Communauté de communes de l'Agglomération Migennoise</t>
  </si>
  <si>
    <t>Communauté de communes Yonne Nord</t>
  </si>
  <si>
    <t>Communauté de communes de l'Aillantais</t>
  </si>
  <si>
    <t>Communauté de communes de la Vanne et du Pays d'Othe</t>
  </si>
  <si>
    <t>Communauté d'agglomération du Grand Sénonais</t>
  </si>
  <si>
    <t>Communauté de communes du Gâtinais en Bourgogne</t>
  </si>
  <si>
    <t>Communauté de communes du Jovinien</t>
  </si>
  <si>
    <t>Communauté de communes Avallon-Vézelay-Morvan</t>
  </si>
  <si>
    <t>Communauté de communes Le Tonnerrois en Bourgogne</t>
  </si>
  <si>
    <t>Communauté de Communes du Serein</t>
  </si>
  <si>
    <t>Communauté de communes de la Cléry, du Betz et de l'Ouanne</t>
  </si>
  <si>
    <t>Communauté d'agglomération de l'Auxerrois</t>
  </si>
  <si>
    <t>Communauté de communes Chablis Villages et Terroirs</t>
  </si>
  <si>
    <t>Communauté de communes de Puisaye-Forterre</t>
  </si>
  <si>
    <t>Communauté de communes Serein et Armance</t>
  </si>
  <si>
    <t>SMICTOM Syndicat Intercommunal de Collecte et de Traitement des OM de la Zone Sous-Vosgienne</t>
  </si>
  <si>
    <t>Communauté de communes du Sud Territoire</t>
  </si>
  <si>
    <t>Grand Belfort Communauté d'agglomération</t>
  </si>
  <si>
    <t>SICTOM Syndicat Intercommunal de Collecte et de Traitement des OM d'Avril, Fleury, Luthenay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</si>
</sst>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Akrobat"/>
      <family val="3"/>
    </font>
    <font>
      <b/>
      <sz val="12"/>
      <color theme="1"/>
      <name val="Wingdings"/>
      <charset val="2"/>
    </font>
    <font>
      <sz val="12"/>
      <color theme="1"/>
      <name val="Wingdings"/>
      <charset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/>
    <xf numFmtId="1" fontId="1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0" fillId="4" borderId="0" xfId="0" applyFill="1"/>
    <xf numFmtId="1" fontId="1" fillId="4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5" borderId="0" xfId="0" applyFill="1"/>
    <xf numFmtId="1" fontId="1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" fontId="0" fillId="0" borderId="0" xfId="0" applyNumberForma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H2" sqref="H2"/>
    </sheetView>
  </sheetViews>
  <sheetFormatPr baseColWidth="10" defaultRowHeight="15.6" x14ac:dyDescent="0.3"/>
  <cols>
    <col min="1" max="3" width="11.5546875" style="6"/>
    <col min="4" max="4" width="56" style="8" customWidth="1"/>
    <col min="5" max="5" width="11.5546875" style="7"/>
    <col min="6" max="6" width="11.5546875" style="9"/>
    <col min="7" max="7" width="11.5546875" style="32"/>
    <col min="8" max="10" width="11.5546875" style="9"/>
    <col min="11" max="11" width="11.5546875" style="33"/>
    <col min="12" max="12" width="11.5546875" style="10"/>
    <col min="13" max="14" width="11.5546875" style="11"/>
    <col min="15" max="16384" width="11.5546875" style="8"/>
  </cols>
  <sheetData>
    <row r="1" spans="1:14" s="2" customFormat="1" ht="60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/>
      <c r="M1" s="1"/>
      <c r="N1" s="1"/>
    </row>
    <row r="2" spans="1:14" x14ac:dyDescent="0.3">
      <c r="A2" s="6">
        <v>2021</v>
      </c>
      <c r="B2" s="6">
        <v>21</v>
      </c>
      <c r="C2" s="7">
        <v>1044</v>
      </c>
      <c r="D2" s="8" t="s">
        <v>11</v>
      </c>
      <c r="E2" s="7">
        <v>136.06418918918919</v>
      </c>
      <c r="F2" s="9">
        <v>50.131123310810814</v>
      </c>
      <c r="G2" s="7">
        <v>42.310810810810814</v>
      </c>
      <c r="J2" s="7">
        <v>348.19316688567676</v>
      </c>
      <c r="K2" s="3">
        <f t="shared" ref="K2:K33" si="0">SUM(E2:J2)</f>
        <v>576.6992901964876</v>
      </c>
    </row>
    <row r="3" spans="1:14" x14ac:dyDescent="0.3">
      <c r="A3" s="6">
        <v>2021</v>
      </c>
      <c r="B3" s="6">
        <v>21</v>
      </c>
      <c r="C3" s="7">
        <v>1080</v>
      </c>
      <c r="D3" s="8" t="s">
        <v>12</v>
      </c>
      <c r="E3" s="7">
        <v>93.792726278370253</v>
      </c>
      <c r="F3" s="9">
        <v>82.034454470877762</v>
      </c>
      <c r="G3" s="7">
        <v>53.185671315285752</v>
      </c>
      <c r="J3" s="7">
        <v>336.93464588460489</v>
      </c>
      <c r="K3" s="3">
        <f t="shared" si="0"/>
        <v>565.94749794913866</v>
      </c>
    </row>
    <row r="4" spans="1:14" x14ac:dyDescent="0.3">
      <c r="A4" s="6">
        <v>2021</v>
      </c>
      <c r="B4" s="6">
        <v>21</v>
      </c>
      <c r="C4" s="7">
        <v>1600</v>
      </c>
      <c r="D4" s="8" t="s">
        <v>13</v>
      </c>
      <c r="E4" s="7">
        <v>157.73062363020523</v>
      </c>
      <c r="F4" s="9">
        <v>62.924885435345686</v>
      </c>
      <c r="G4" s="7">
        <v>43.124128312412836</v>
      </c>
      <c r="J4" s="7">
        <v>246.67164773859335</v>
      </c>
      <c r="K4" s="3">
        <f t="shared" si="0"/>
        <v>510.45128511655707</v>
      </c>
    </row>
    <row r="5" spans="1:14" x14ac:dyDescent="0.3">
      <c r="A5" s="6">
        <v>2021</v>
      </c>
      <c r="B5" s="6">
        <v>21</v>
      </c>
      <c r="C5" s="7">
        <v>2179</v>
      </c>
      <c r="D5" s="8" t="s">
        <v>14</v>
      </c>
      <c r="E5" s="7">
        <v>222.70818147106806</v>
      </c>
      <c r="F5" s="9">
        <v>50.042232172816362</v>
      </c>
      <c r="G5" s="7">
        <v>27.95808408637733</v>
      </c>
      <c r="H5" s="9">
        <v>6.7378635534420184</v>
      </c>
      <c r="I5" s="9">
        <v>10.455837489056275</v>
      </c>
      <c r="J5" s="7">
        <v>112.40314562193142</v>
      </c>
      <c r="K5" s="3">
        <f t="shared" si="0"/>
        <v>430.30534439469142</v>
      </c>
    </row>
    <row r="6" spans="1:14" x14ac:dyDescent="0.3">
      <c r="A6" s="6">
        <v>2021</v>
      </c>
      <c r="B6" s="6">
        <v>21</v>
      </c>
      <c r="C6" s="7">
        <v>4887</v>
      </c>
      <c r="D6" s="8" t="s">
        <v>15</v>
      </c>
      <c r="E6" s="7">
        <v>153.65176880151537</v>
      </c>
      <c r="F6" s="9">
        <v>58.64127374187273</v>
      </c>
      <c r="G6" s="7">
        <v>47.817539548456459</v>
      </c>
      <c r="J6" s="7">
        <v>244.32601238928996</v>
      </c>
      <c r="K6" s="3">
        <f t="shared" si="0"/>
        <v>504.43659448113453</v>
      </c>
    </row>
    <row r="7" spans="1:14" x14ac:dyDescent="0.3">
      <c r="A7" s="6">
        <v>2021</v>
      </c>
      <c r="B7" s="6">
        <v>21</v>
      </c>
      <c r="C7" s="7">
        <v>9497</v>
      </c>
      <c r="D7" s="8" t="s">
        <v>16</v>
      </c>
      <c r="E7" s="7">
        <v>239.36581593194123</v>
      </c>
      <c r="F7" s="9">
        <v>49.216937354988396</v>
      </c>
      <c r="G7" s="7">
        <v>53.364269141531324</v>
      </c>
      <c r="I7" s="9">
        <v>5.0096674400618708</v>
      </c>
      <c r="J7" s="7">
        <v>255.8313998453209</v>
      </c>
      <c r="K7" s="3">
        <f t="shared" si="0"/>
        <v>602.78808971384376</v>
      </c>
    </row>
    <row r="8" spans="1:14" x14ac:dyDescent="0.3">
      <c r="A8" s="6">
        <v>2021</v>
      </c>
      <c r="B8" s="6">
        <v>21</v>
      </c>
      <c r="C8" s="7">
        <v>17908</v>
      </c>
      <c r="D8" s="8" t="s">
        <v>17</v>
      </c>
      <c r="E8" s="7">
        <v>124.63883188103489</v>
      </c>
      <c r="F8" s="9">
        <v>70.64798304343438</v>
      </c>
      <c r="G8" s="7">
        <v>39.206674965514921</v>
      </c>
      <c r="I8" s="9">
        <v>4.1395552265922015</v>
      </c>
      <c r="J8" s="7">
        <v>315.21515324832626</v>
      </c>
      <c r="K8" s="3">
        <f t="shared" si="0"/>
        <v>553.8481983649026</v>
      </c>
    </row>
    <row r="9" spans="1:14" x14ac:dyDescent="0.3">
      <c r="A9" s="6">
        <v>2021</v>
      </c>
      <c r="B9" s="6">
        <v>21</v>
      </c>
      <c r="C9" s="7">
        <v>17909</v>
      </c>
      <c r="D9" s="8" t="s">
        <v>18</v>
      </c>
      <c r="E9" s="7">
        <v>131.65809643931308</v>
      </c>
      <c r="F9" s="9">
        <v>63.500533617929563</v>
      </c>
      <c r="G9" s="7">
        <v>45.260502571068209</v>
      </c>
      <c r="H9" s="9">
        <v>2.4255360434656059</v>
      </c>
      <c r="I9" s="9">
        <v>5.0936256912777722</v>
      </c>
      <c r="J9" s="7">
        <v>349.55661201125457</v>
      </c>
      <c r="K9" s="3">
        <f t="shared" si="0"/>
        <v>597.49490637430881</v>
      </c>
    </row>
    <row r="10" spans="1:14" x14ac:dyDescent="0.3">
      <c r="A10" s="6">
        <v>2021</v>
      </c>
      <c r="B10" s="6">
        <v>21</v>
      </c>
      <c r="C10" s="7">
        <v>22620</v>
      </c>
      <c r="D10" s="8" t="s">
        <v>19</v>
      </c>
      <c r="E10" s="7">
        <v>226.22461588678277</v>
      </c>
      <c r="F10" s="9">
        <v>46.556620269986716</v>
      </c>
      <c r="G10" s="7">
        <v>65.934578349770348</v>
      </c>
      <c r="I10" s="9">
        <v>12.823203002960994</v>
      </c>
      <c r="J10" s="7">
        <v>301.26293568298115</v>
      </c>
      <c r="K10" s="3">
        <f t="shared" si="0"/>
        <v>652.80195319248196</v>
      </c>
    </row>
    <row r="11" spans="1:14" x14ac:dyDescent="0.3">
      <c r="A11" s="6">
        <v>2021</v>
      </c>
      <c r="B11" s="6">
        <v>21</v>
      </c>
      <c r="C11" s="7">
        <v>56491</v>
      </c>
      <c r="D11" s="8" t="s">
        <v>20</v>
      </c>
      <c r="E11" s="7">
        <v>109.66836287067906</v>
      </c>
      <c r="F11" s="9">
        <v>55.272854886822252</v>
      </c>
      <c r="G11" s="7">
        <v>49.83330408843657</v>
      </c>
      <c r="J11" s="7">
        <v>518.85373134328358</v>
      </c>
      <c r="K11" s="3">
        <f t="shared" si="0"/>
        <v>733.62825318922148</v>
      </c>
    </row>
    <row r="12" spans="1:14" x14ac:dyDescent="0.3">
      <c r="A12" s="6">
        <v>2021</v>
      </c>
      <c r="B12" s="6">
        <v>21</v>
      </c>
      <c r="C12" s="7">
        <v>57093</v>
      </c>
      <c r="D12" s="8" t="s">
        <v>21</v>
      </c>
      <c r="E12" s="7">
        <v>219.85070341659488</v>
      </c>
      <c r="F12" s="9">
        <v>45.6747057134654</v>
      </c>
      <c r="G12" s="7">
        <v>55.196669537754808</v>
      </c>
      <c r="I12" s="9">
        <v>2.9356876256101057</v>
      </c>
      <c r="J12" s="7">
        <v>276.66092449038183</v>
      </c>
      <c r="K12" s="3">
        <f t="shared" si="0"/>
        <v>600.31869078380703</v>
      </c>
    </row>
    <row r="13" spans="1:14" x14ac:dyDescent="0.3">
      <c r="A13" s="6">
        <v>2021</v>
      </c>
      <c r="B13" s="6">
        <v>21</v>
      </c>
      <c r="C13" s="7">
        <v>57410</v>
      </c>
      <c r="D13" s="8" t="s">
        <v>22</v>
      </c>
      <c r="E13" s="7">
        <v>229.85074626865671</v>
      </c>
      <c r="F13" s="9">
        <v>30.981456354590684</v>
      </c>
      <c r="G13" s="7">
        <v>59.73541383989145</v>
      </c>
      <c r="I13" s="9">
        <v>0</v>
      </c>
      <c r="J13" s="7">
        <v>400.23733817851468</v>
      </c>
      <c r="K13" s="3">
        <f t="shared" si="0"/>
        <v>720.80495464165347</v>
      </c>
    </row>
    <row r="14" spans="1:14" x14ac:dyDescent="0.3">
      <c r="A14" s="6">
        <v>2021</v>
      </c>
      <c r="B14" s="6">
        <v>21</v>
      </c>
      <c r="C14" s="7">
        <v>57533</v>
      </c>
      <c r="D14" s="8" t="s">
        <v>23</v>
      </c>
      <c r="E14" s="7">
        <v>154.59682090224595</v>
      </c>
      <c r="F14" s="9">
        <v>59.334577514640578</v>
      </c>
      <c r="G14" s="7">
        <v>49.722633374090996</v>
      </c>
      <c r="J14" s="7">
        <v>351.2541512014065</v>
      </c>
      <c r="K14" s="3">
        <f t="shared" si="0"/>
        <v>614.90818299238401</v>
      </c>
    </row>
    <row r="15" spans="1:14" x14ac:dyDescent="0.3">
      <c r="A15" s="6">
        <v>2021</v>
      </c>
      <c r="B15" s="6">
        <v>21</v>
      </c>
      <c r="C15" s="7">
        <v>57534</v>
      </c>
      <c r="D15" s="8" t="s">
        <v>24</v>
      </c>
      <c r="E15" s="7">
        <v>135.90118751913982</v>
      </c>
      <c r="F15" s="9">
        <v>53.931743169212972</v>
      </c>
      <c r="G15" s="7">
        <v>57.606587498724011</v>
      </c>
      <c r="H15" s="9">
        <v>9.561400524005581</v>
      </c>
      <c r="I15" s="9">
        <v>2.632617646058049</v>
      </c>
      <c r="J15" s="7">
        <v>376.15476678976876</v>
      </c>
      <c r="K15" s="3">
        <f t="shared" si="0"/>
        <v>635.78830314690924</v>
      </c>
    </row>
    <row r="16" spans="1:14" x14ac:dyDescent="0.3">
      <c r="A16" s="6">
        <v>2021</v>
      </c>
      <c r="B16" s="6">
        <v>21</v>
      </c>
      <c r="C16" s="7">
        <v>57536</v>
      </c>
      <c r="D16" s="8" t="s">
        <v>25</v>
      </c>
      <c r="E16" s="7">
        <v>130.64476210795817</v>
      </c>
      <c r="F16" s="9">
        <v>55.924045231491363</v>
      </c>
      <c r="G16" s="7">
        <v>42.498826541497763</v>
      </c>
      <c r="H16" s="9">
        <v>7.6987411990612333</v>
      </c>
      <c r="I16" s="9">
        <v>5.1030509921058238</v>
      </c>
      <c r="J16" s="7">
        <v>333.57200768081935</v>
      </c>
      <c r="K16" s="3">
        <f t="shared" si="0"/>
        <v>575.44143375293379</v>
      </c>
    </row>
    <row r="17" spans="1:14" x14ac:dyDescent="0.3">
      <c r="A17" s="6">
        <v>2022</v>
      </c>
      <c r="B17" s="6">
        <v>25</v>
      </c>
      <c r="C17" s="7">
        <v>45</v>
      </c>
      <c r="D17" s="8" t="s">
        <v>26</v>
      </c>
      <c r="E17" s="7">
        <v>145.44245475704176</v>
      </c>
      <c r="F17" s="9">
        <v>62.223911081556075</v>
      </c>
      <c r="G17" s="7">
        <v>46.881679570607517</v>
      </c>
      <c r="I17" s="9">
        <v>11.732294684843016</v>
      </c>
      <c r="J17" s="7">
        <v>226.10693430656934</v>
      </c>
      <c r="K17" s="3">
        <f t="shared" si="0"/>
        <v>492.38727440061768</v>
      </c>
    </row>
    <row r="18" spans="1:14" x14ac:dyDescent="0.3">
      <c r="A18" s="6">
        <v>2022</v>
      </c>
      <c r="B18" s="6">
        <v>25</v>
      </c>
      <c r="C18" s="7">
        <v>183</v>
      </c>
      <c r="D18" s="8" t="s">
        <v>27</v>
      </c>
      <c r="E18" s="7">
        <v>220.88493112564353</v>
      </c>
      <c r="F18" s="9">
        <v>36.037289550577434</v>
      </c>
      <c r="G18" s="7">
        <v>36.802560178099348</v>
      </c>
      <c r="I18" s="9">
        <v>2.2958118825657436</v>
      </c>
      <c r="J18" s="7">
        <v>237.56678725476556</v>
      </c>
      <c r="K18" s="3">
        <f t="shared" si="0"/>
        <v>533.58737999165157</v>
      </c>
    </row>
    <row r="19" spans="1:14" x14ac:dyDescent="0.3">
      <c r="A19" s="6">
        <v>2022</v>
      </c>
      <c r="B19" s="6">
        <v>25</v>
      </c>
      <c r="C19" s="7">
        <v>184</v>
      </c>
      <c r="D19" s="8" t="s">
        <v>28</v>
      </c>
      <c r="E19" s="7">
        <v>96.245030719190453</v>
      </c>
      <c r="F19" s="9">
        <v>61.51788941091435</v>
      </c>
      <c r="G19" s="7">
        <v>50.6035417419588</v>
      </c>
      <c r="I19" s="9">
        <v>3.7260571015540296</v>
      </c>
      <c r="J19" s="7">
        <v>185.05059631369716</v>
      </c>
      <c r="K19" s="3">
        <f t="shared" si="0"/>
        <v>397.1431152873148</v>
      </c>
    </row>
    <row r="20" spans="1:14" x14ac:dyDescent="0.3">
      <c r="A20" s="6">
        <v>2022</v>
      </c>
      <c r="B20" s="6">
        <v>25</v>
      </c>
      <c r="C20" s="7">
        <v>1612</v>
      </c>
      <c r="D20" s="8" t="s">
        <v>29</v>
      </c>
      <c r="E20" s="7">
        <v>103.93258426966293</v>
      </c>
      <c r="F20" s="9">
        <v>55.056179775280896</v>
      </c>
      <c r="G20" s="7">
        <v>48.735955056179776</v>
      </c>
      <c r="H20" s="9">
        <v>23.45505617977528</v>
      </c>
      <c r="I20" s="9">
        <v>5.617977528089888</v>
      </c>
      <c r="J20" s="7">
        <v>226.10693430656934</v>
      </c>
      <c r="K20" s="3">
        <f t="shared" si="0"/>
        <v>462.90468711555809</v>
      </c>
      <c r="N20" s="9"/>
    </row>
    <row r="21" spans="1:14" x14ac:dyDescent="0.3">
      <c r="A21" s="6">
        <v>2022</v>
      </c>
      <c r="B21" s="6">
        <v>25</v>
      </c>
      <c r="C21" s="7">
        <v>2310</v>
      </c>
      <c r="D21" s="8" t="s">
        <v>30</v>
      </c>
      <c r="E21" s="7">
        <v>105.84518167456557</v>
      </c>
      <c r="F21" s="9">
        <v>59.75281107703745</v>
      </c>
      <c r="G21" s="7">
        <v>42.839884769073507</v>
      </c>
      <c r="I21" s="9">
        <v>0.26809776043118672</v>
      </c>
      <c r="J21" s="7">
        <v>227.61840874903447</v>
      </c>
      <c r="K21" s="3">
        <f t="shared" si="0"/>
        <v>436.32438403014214</v>
      </c>
    </row>
    <row r="22" spans="1:14" x14ac:dyDescent="0.3">
      <c r="A22" s="6">
        <v>2022</v>
      </c>
      <c r="B22" s="6">
        <v>25</v>
      </c>
      <c r="C22" s="7">
        <v>2313</v>
      </c>
      <c r="D22" s="8" t="s">
        <v>31</v>
      </c>
      <c r="E22" s="7">
        <v>133.42477941721657</v>
      </c>
      <c r="F22" s="9">
        <v>59.687106102172464</v>
      </c>
      <c r="G22" s="7">
        <v>46.340920886779863</v>
      </c>
      <c r="I22" s="9">
        <v>4.485801141840291</v>
      </c>
      <c r="J22" s="7">
        <v>325.81374657077185</v>
      </c>
      <c r="K22" s="3">
        <f t="shared" si="0"/>
        <v>569.752354118781</v>
      </c>
    </row>
    <row r="23" spans="1:14" x14ac:dyDescent="0.3">
      <c r="A23" s="6">
        <v>2022</v>
      </c>
      <c r="B23" s="6">
        <v>25</v>
      </c>
      <c r="C23" s="7">
        <v>2320</v>
      </c>
      <c r="D23" s="8" t="s">
        <v>32</v>
      </c>
      <c r="E23" s="7">
        <v>130.90499738672457</v>
      </c>
      <c r="F23" s="9">
        <v>63.170908213725724</v>
      </c>
      <c r="G23" s="7">
        <v>33.912274353716882</v>
      </c>
      <c r="H23" s="9">
        <v>4.5229767217464724E-2</v>
      </c>
      <c r="I23" s="9">
        <v>6.1210951634302253</v>
      </c>
      <c r="J23" s="7">
        <v>199.53592239785058</v>
      </c>
      <c r="K23" s="3">
        <f t="shared" si="0"/>
        <v>433.6904272826655</v>
      </c>
      <c r="N23" s="9"/>
    </row>
    <row r="24" spans="1:14" x14ac:dyDescent="0.3">
      <c r="A24" s="6">
        <v>2022</v>
      </c>
      <c r="B24" s="6">
        <v>25</v>
      </c>
      <c r="C24" s="7">
        <v>8103</v>
      </c>
      <c r="D24" s="8" t="s">
        <v>33</v>
      </c>
      <c r="E24" s="7">
        <v>89.381405111742197</v>
      </c>
      <c r="F24" s="9">
        <v>68.173231263118907</v>
      </c>
      <c r="G24" s="7">
        <v>47.412026176071123</v>
      </c>
      <c r="I24" s="9">
        <v>12.853438696135326</v>
      </c>
      <c r="J24" s="7">
        <v>283.06641544983512</v>
      </c>
      <c r="K24" s="3">
        <f t="shared" si="0"/>
        <v>500.88651669690267</v>
      </c>
      <c r="N24" s="9"/>
    </row>
    <row r="25" spans="1:14" x14ac:dyDescent="0.3">
      <c r="A25" s="6">
        <v>2022</v>
      </c>
      <c r="B25" s="6">
        <v>25</v>
      </c>
      <c r="C25" s="7">
        <v>36567</v>
      </c>
      <c r="D25" s="8" t="s">
        <v>34</v>
      </c>
      <c r="E25" s="7">
        <v>113.61211862598677</v>
      </c>
      <c r="F25" s="9">
        <v>59.953061659910389</v>
      </c>
      <c r="G25" s="7">
        <v>49.818647322381054</v>
      </c>
      <c r="I25" s="9">
        <v>0.88596116919138046</v>
      </c>
      <c r="J25" s="7">
        <v>204.05163217409856</v>
      </c>
      <c r="K25" s="3">
        <f t="shared" si="0"/>
        <v>428.32142095156814</v>
      </c>
    </row>
    <row r="26" spans="1:14" x14ac:dyDescent="0.3">
      <c r="A26" s="6">
        <v>2022</v>
      </c>
      <c r="B26" s="6">
        <v>25</v>
      </c>
      <c r="C26" s="7">
        <v>57482</v>
      </c>
      <c r="D26" s="8" t="s">
        <v>35</v>
      </c>
      <c r="E26" s="7">
        <v>98.597703889087512</v>
      </c>
      <c r="F26" s="9">
        <v>61.41500814364597</v>
      </c>
      <c r="G26" s="7">
        <v>50.291979501847216</v>
      </c>
      <c r="I26" s="9">
        <v>0</v>
      </c>
      <c r="J26" s="7">
        <v>199.53592239785058</v>
      </c>
      <c r="K26" s="3">
        <f t="shared" si="0"/>
        <v>409.84061393243127</v>
      </c>
      <c r="N26" s="9"/>
    </row>
    <row r="27" spans="1:14" x14ac:dyDescent="0.3">
      <c r="A27" s="6">
        <v>2022</v>
      </c>
      <c r="B27" s="12">
        <v>25</v>
      </c>
      <c r="C27" s="13">
        <v>57483</v>
      </c>
      <c r="D27" s="14" t="s">
        <v>36</v>
      </c>
      <c r="E27" s="7">
        <v>157.19307852371043</v>
      </c>
      <c r="F27" s="9">
        <v>56.6448865388098</v>
      </c>
      <c r="G27" s="7">
        <v>65.7102179388895</v>
      </c>
      <c r="H27" s="9">
        <v>1.2046873288796409</v>
      </c>
      <c r="I27" s="9">
        <v>9.5433139853247191</v>
      </c>
      <c r="J27" s="7">
        <v>246.76857699344862</v>
      </c>
      <c r="K27" s="15">
        <f t="shared" si="0"/>
        <v>537.06476130906276</v>
      </c>
      <c r="L27" s="16"/>
      <c r="M27" s="17"/>
    </row>
    <row r="28" spans="1:14" x14ac:dyDescent="0.3">
      <c r="A28" s="6">
        <v>2022</v>
      </c>
      <c r="B28" s="12">
        <v>25</v>
      </c>
      <c r="C28" s="13">
        <v>57485</v>
      </c>
      <c r="D28" s="14" t="s">
        <v>37</v>
      </c>
      <c r="E28" s="7">
        <v>176.37037602013575</v>
      </c>
      <c r="F28" s="9">
        <v>58.456258103882234</v>
      </c>
      <c r="G28" s="7">
        <v>32.067500572038746</v>
      </c>
      <c r="H28" s="9">
        <v>6.8339562199679662</v>
      </c>
      <c r="I28" s="9">
        <v>10.600869498894058</v>
      </c>
      <c r="J28" s="7">
        <v>206.10179653695289</v>
      </c>
      <c r="K28" s="15">
        <f t="shared" si="0"/>
        <v>490.43075695187156</v>
      </c>
      <c r="L28" s="16"/>
      <c r="M28" s="17"/>
    </row>
    <row r="29" spans="1:14" x14ac:dyDescent="0.3">
      <c r="A29" s="6">
        <v>2022</v>
      </c>
      <c r="B29" s="6">
        <v>39</v>
      </c>
      <c r="C29" s="7">
        <v>860</v>
      </c>
      <c r="D29" s="8" t="s">
        <v>38</v>
      </c>
      <c r="E29" s="7">
        <v>172.06619206121701</v>
      </c>
      <c r="F29" s="9">
        <v>55.152154084884096</v>
      </c>
      <c r="G29" s="7">
        <v>41.790549744731763</v>
      </c>
      <c r="H29" s="9">
        <v>88.722000450124966</v>
      </c>
      <c r="I29" s="9">
        <v>6.0174601106359793</v>
      </c>
      <c r="J29" s="7">
        <v>196.35931817912603</v>
      </c>
      <c r="K29" s="3">
        <f t="shared" si="0"/>
        <v>560.10767463071988</v>
      </c>
    </row>
    <row r="30" spans="1:14" x14ac:dyDescent="0.3">
      <c r="A30" s="6">
        <v>2022</v>
      </c>
      <c r="B30" s="6">
        <v>39</v>
      </c>
      <c r="C30" s="7">
        <v>1556</v>
      </c>
      <c r="D30" s="8" t="s">
        <v>39</v>
      </c>
      <c r="E30" s="7">
        <v>208.60470941883767</v>
      </c>
      <c r="F30" s="9">
        <v>57.385604542418172</v>
      </c>
      <c r="G30" s="7">
        <v>45.278056112224448</v>
      </c>
      <c r="I30" s="9">
        <v>4.2480794923179692</v>
      </c>
      <c r="J30" s="7">
        <v>220.78135437541749</v>
      </c>
      <c r="K30" s="3">
        <f t="shared" si="0"/>
        <v>536.29780394121576</v>
      </c>
    </row>
    <row r="31" spans="1:14" x14ac:dyDescent="0.3">
      <c r="A31" s="6">
        <v>2022</v>
      </c>
      <c r="B31" s="6">
        <v>39</v>
      </c>
      <c r="C31" s="7">
        <v>1697</v>
      </c>
      <c r="D31" s="8" t="s">
        <v>40</v>
      </c>
      <c r="E31" s="7">
        <v>165.43914720239849</v>
      </c>
      <c r="F31" s="9">
        <v>60.602954554190319</v>
      </c>
      <c r="G31" s="7">
        <v>47.495803918051479</v>
      </c>
      <c r="J31" s="7">
        <v>223.49242142756472</v>
      </c>
      <c r="K31" s="3">
        <f t="shared" si="0"/>
        <v>497.03032710220498</v>
      </c>
    </row>
    <row r="32" spans="1:14" x14ac:dyDescent="0.3">
      <c r="A32" s="6">
        <v>2022</v>
      </c>
      <c r="B32" s="6">
        <v>39</v>
      </c>
      <c r="C32" s="7">
        <v>2135</v>
      </c>
      <c r="D32" s="8" t="s">
        <v>41</v>
      </c>
      <c r="E32" s="7">
        <v>165.97977522587595</v>
      </c>
      <c r="F32" s="9">
        <v>59.300702725202612</v>
      </c>
      <c r="G32" s="7">
        <v>52.279816850713743</v>
      </c>
      <c r="J32" s="7">
        <v>263.99810246679317</v>
      </c>
      <c r="K32" s="3">
        <f t="shared" si="0"/>
        <v>541.55839726858551</v>
      </c>
    </row>
    <row r="33" spans="1:14" x14ac:dyDescent="0.3">
      <c r="A33" s="6">
        <v>2022</v>
      </c>
      <c r="B33" s="6">
        <v>39</v>
      </c>
      <c r="C33" s="7">
        <v>62162</v>
      </c>
      <c r="D33" s="8" t="s">
        <v>42</v>
      </c>
      <c r="E33" s="7">
        <v>223.16871672480264</v>
      </c>
      <c r="F33" s="9">
        <v>71.040939966954298</v>
      </c>
      <c r="G33" s="7">
        <v>75.087203965485585</v>
      </c>
      <c r="I33" s="9">
        <v>7.894253717642739</v>
      </c>
      <c r="J33" s="7">
        <v>319.26197907104824</v>
      </c>
      <c r="K33" s="3">
        <f t="shared" si="0"/>
        <v>696.45309344593352</v>
      </c>
      <c r="N33" s="9"/>
    </row>
    <row r="34" spans="1:14" x14ac:dyDescent="0.3">
      <c r="A34" s="6">
        <v>2022</v>
      </c>
      <c r="B34" s="18">
        <v>58</v>
      </c>
      <c r="C34" s="19">
        <v>939</v>
      </c>
      <c r="D34" s="20" t="s">
        <v>43</v>
      </c>
      <c r="E34" s="7">
        <v>226.0705289672544</v>
      </c>
      <c r="F34" s="9">
        <v>52.881366345149594</v>
      </c>
      <c r="G34" s="7">
        <v>31.486146095717885</v>
      </c>
      <c r="I34" s="9">
        <v>10.336671376789335</v>
      </c>
      <c r="J34" s="7">
        <v>186.94323278245378</v>
      </c>
      <c r="K34" s="21">
        <f t="shared" ref="K34:K90" si="1">SUM(E34:J34)</f>
        <v>507.71794556736501</v>
      </c>
    </row>
    <row r="35" spans="1:14" x14ac:dyDescent="0.3">
      <c r="A35" s="6">
        <v>2022</v>
      </c>
      <c r="B35" s="18">
        <v>58</v>
      </c>
      <c r="C35" s="19">
        <v>1217</v>
      </c>
      <c r="D35" s="20" t="s">
        <v>44</v>
      </c>
      <c r="E35" s="7">
        <v>102.92104062072113</v>
      </c>
      <c r="F35" s="9">
        <v>55.534002738475579</v>
      </c>
      <c r="G35" s="7">
        <v>40.240377301080173</v>
      </c>
      <c r="H35" s="9">
        <v>35.115624524570208</v>
      </c>
      <c r="I35" s="9">
        <v>4.6706222425072257</v>
      </c>
      <c r="J35" s="7">
        <v>195.09763617677285</v>
      </c>
      <c r="K35" s="21">
        <f t="shared" si="1"/>
        <v>433.57930360412718</v>
      </c>
    </row>
    <row r="36" spans="1:14" x14ac:dyDescent="0.3">
      <c r="A36" s="6">
        <v>2022</v>
      </c>
      <c r="B36" s="18">
        <v>58</v>
      </c>
      <c r="C36" s="19">
        <v>1947</v>
      </c>
      <c r="D36" s="20" t="s">
        <v>45</v>
      </c>
      <c r="E36" s="7">
        <v>220.10938769570333</v>
      </c>
      <c r="F36" s="9">
        <v>38.852366109379425</v>
      </c>
      <c r="G36" s="7">
        <v>32.555964862567301</v>
      </c>
      <c r="I36" s="9">
        <v>2.5134599036554266</v>
      </c>
      <c r="J36" s="7">
        <v>227.18499246218937</v>
      </c>
      <c r="K36" s="21">
        <f t="shared" si="1"/>
        <v>521.2161710334949</v>
      </c>
    </row>
    <row r="37" spans="1:14" x14ac:dyDescent="0.3">
      <c r="A37" s="6">
        <v>2022</v>
      </c>
      <c r="B37" s="18">
        <v>58</v>
      </c>
      <c r="C37" s="19">
        <v>57571</v>
      </c>
      <c r="D37" s="20" t="s">
        <v>46</v>
      </c>
      <c r="E37" s="7">
        <v>70.275505811450714</v>
      </c>
      <c r="F37" s="9">
        <v>69.588893671975896</v>
      </c>
      <c r="G37" s="7">
        <v>65.043047783039171</v>
      </c>
      <c r="H37" s="9">
        <v>62.419285406801549</v>
      </c>
      <c r="I37" s="9">
        <v>4.9827808867843304</v>
      </c>
      <c r="J37" s="7">
        <v>276.27851915626349</v>
      </c>
      <c r="K37" s="21">
        <f t="shared" si="1"/>
        <v>548.58803271631518</v>
      </c>
    </row>
    <row r="38" spans="1:14" x14ac:dyDescent="0.3">
      <c r="A38" s="6">
        <v>2022</v>
      </c>
      <c r="B38" s="18">
        <v>58</v>
      </c>
      <c r="C38" s="19">
        <v>57572</v>
      </c>
      <c r="D38" s="20" t="s">
        <v>47</v>
      </c>
      <c r="E38" s="7">
        <v>214.84849672690211</v>
      </c>
      <c r="F38" s="9">
        <v>31.280624044529812</v>
      </c>
      <c r="G38" s="7">
        <v>45.117792324879467</v>
      </c>
      <c r="I38" s="9">
        <v>7.5218533181764737</v>
      </c>
      <c r="J38" s="7">
        <v>307.49167025988788</v>
      </c>
      <c r="K38" s="21">
        <f t="shared" si="1"/>
        <v>606.2604366743758</v>
      </c>
    </row>
    <row r="39" spans="1:14" x14ac:dyDescent="0.3">
      <c r="A39" s="6">
        <v>2022</v>
      </c>
      <c r="B39" s="18">
        <v>58</v>
      </c>
      <c r="C39" s="19">
        <v>57573</v>
      </c>
      <c r="D39" s="20" t="s">
        <v>48</v>
      </c>
      <c r="E39" s="7">
        <v>120.23431594860166</v>
      </c>
      <c r="F39" s="9">
        <v>55.765516082976397</v>
      </c>
      <c r="G39" s="7">
        <v>64.751826656588563</v>
      </c>
      <c r="H39" s="9">
        <v>40.549256739732932</v>
      </c>
      <c r="I39" s="9">
        <v>22.686654908877131</v>
      </c>
      <c r="J39" s="7">
        <v>378.44125304442758</v>
      </c>
      <c r="K39" s="21">
        <f t="shared" si="1"/>
        <v>682.42882338120421</v>
      </c>
    </row>
    <row r="40" spans="1:14" x14ac:dyDescent="0.3">
      <c r="A40" s="6">
        <v>2022</v>
      </c>
      <c r="B40" s="18">
        <v>58</v>
      </c>
      <c r="C40" s="19">
        <v>57574</v>
      </c>
      <c r="D40" s="20" t="s">
        <v>49</v>
      </c>
      <c r="E40" s="7">
        <v>134.17286874154263</v>
      </c>
      <c r="F40" s="9">
        <v>60.235115020297705</v>
      </c>
      <c r="G40" s="7">
        <v>52.735115020297698</v>
      </c>
      <c r="H40" s="9">
        <v>27.048376184032474</v>
      </c>
      <c r="I40" s="9">
        <v>2.1143437077131257</v>
      </c>
      <c r="J40" s="7">
        <v>580.71549391069004</v>
      </c>
      <c r="K40" s="21">
        <f t="shared" si="1"/>
        <v>857.02131258457371</v>
      </c>
    </row>
    <row r="41" spans="1:14" x14ac:dyDescent="0.3">
      <c r="A41" s="6">
        <v>2022</v>
      </c>
      <c r="B41" s="18">
        <v>58</v>
      </c>
      <c r="C41" s="19">
        <v>57575</v>
      </c>
      <c r="D41" s="20" t="s">
        <v>50</v>
      </c>
      <c r="E41" s="7">
        <v>91.704231985467274</v>
      </c>
      <c r="F41" s="9">
        <v>70.510664065128168</v>
      </c>
      <c r="G41" s="7">
        <v>56.516181120904257</v>
      </c>
      <c r="H41" s="9">
        <v>36.264549552580235</v>
      </c>
      <c r="I41" s="9">
        <v>6.7281168001076495</v>
      </c>
      <c r="J41" s="7">
        <v>286.01784955376115</v>
      </c>
      <c r="K41" s="21">
        <f t="shared" si="1"/>
        <v>547.74159307794866</v>
      </c>
      <c r="N41" s="9"/>
    </row>
    <row r="42" spans="1:14" x14ac:dyDescent="0.3">
      <c r="A42" s="6">
        <v>2022</v>
      </c>
      <c r="B42" s="18">
        <v>58</v>
      </c>
      <c r="C42" s="19">
        <v>57576</v>
      </c>
      <c r="D42" s="20" t="s">
        <v>51</v>
      </c>
      <c r="E42" s="7">
        <v>68.240762532360549</v>
      </c>
      <c r="F42" s="9">
        <v>67.340550717815958</v>
      </c>
      <c r="G42" s="7">
        <v>49.541068486702756</v>
      </c>
      <c r="H42" s="9">
        <v>39.955283596140269</v>
      </c>
      <c r="I42" s="9">
        <v>3.2948929159802307</v>
      </c>
      <c r="J42" s="7">
        <v>132.73908307421078</v>
      </c>
      <c r="K42" s="21">
        <f t="shared" si="1"/>
        <v>361.11164132321051</v>
      </c>
      <c r="N42" s="9"/>
    </row>
    <row r="43" spans="1:14" x14ac:dyDescent="0.3">
      <c r="A43" s="6">
        <v>2022</v>
      </c>
      <c r="B43" s="18">
        <v>58</v>
      </c>
      <c r="C43" s="19">
        <v>57577</v>
      </c>
      <c r="D43" s="20" t="s">
        <v>52</v>
      </c>
      <c r="E43" s="7">
        <v>152.96286542006848</v>
      </c>
      <c r="F43" s="9">
        <v>60.485119831445878</v>
      </c>
      <c r="G43" s="7">
        <v>46.596786937055562</v>
      </c>
      <c r="H43" s="9">
        <v>27.293126152225437</v>
      </c>
      <c r="I43" s="9">
        <v>0</v>
      </c>
      <c r="J43" s="7">
        <v>323.07056913674552</v>
      </c>
      <c r="K43" s="21">
        <f t="shared" si="1"/>
        <v>610.40846747754085</v>
      </c>
    </row>
    <row r="44" spans="1:14" x14ac:dyDescent="0.3">
      <c r="A44" s="6">
        <v>2022</v>
      </c>
      <c r="B44" s="18">
        <v>58</v>
      </c>
      <c r="C44" s="19">
        <v>57922</v>
      </c>
      <c r="D44" s="20" t="s">
        <v>53</v>
      </c>
      <c r="E44" s="7">
        <v>165.45497185741087</v>
      </c>
      <c r="F44" s="9">
        <v>53.705440900562849</v>
      </c>
      <c r="G44" s="7">
        <v>41.041275797373359</v>
      </c>
      <c r="H44" s="9">
        <v>11.49155722326454</v>
      </c>
      <c r="I44" s="9">
        <v>2.3452157598499062</v>
      </c>
      <c r="J44" s="7">
        <v>311.27211302211305</v>
      </c>
      <c r="K44" s="21">
        <f t="shared" si="1"/>
        <v>585.31057456057454</v>
      </c>
    </row>
    <row r="45" spans="1:14" x14ac:dyDescent="0.3">
      <c r="A45" s="6">
        <v>2022</v>
      </c>
      <c r="B45" s="6">
        <v>70</v>
      </c>
      <c r="C45" s="7">
        <v>568</v>
      </c>
      <c r="D45" s="8" t="s">
        <v>54</v>
      </c>
      <c r="E45" s="7">
        <v>113.14188738711437</v>
      </c>
      <c r="F45" s="9">
        <v>64.620280016970725</v>
      </c>
      <c r="G45" s="7">
        <v>37.081022198905075</v>
      </c>
      <c r="H45" s="9">
        <v>6.6113097763500814</v>
      </c>
      <c r="I45" s="9">
        <v>0</v>
      </c>
      <c r="J45" s="7">
        <v>283.06641544983512</v>
      </c>
      <c r="K45" s="3">
        <f t="shared" si="1"/>
        <v>504.52091482917535</v>
      </c>
      <c r="N45" s="9"/>
    </row>
    <row r="46" spans="1:14" x14ac:dyDescent="0.3">
      <c r="A46" s="6">
        <v>2022</v>
      </c>
      <c r="B46" s="6">
        <v>70</v>
      </c>
      <c r="C46" s="7">
        <v>1243</v>
      </c>
      <c r="D46" s="8" t="s">
        <v>55</v>
      </c>
      <c r="E46" s="7">
        <v>139.31679992339733</v>
      </c>
      <c r="F46" s="9">
        <v>62.044812562838139</v>
      </c>
      <c r="G46" s="7">
        <v>37.081022198905075</v>
      </c>
      <c r="J46" s="7">
        <v>283.06641544983512</v>
      </c>
      <c r="K46" s="3">
        <f t="shared" si="1"/>
        <v>521.50905013497572</v>
      </c>
    </row>
    <row r="47" spans="1:14" x14ac:dyDescent="0.3">
      <c r="A47" s="6">
        <v>2022</v>
      </c>
      <c r="B47" s="6">
        <v>70</v>
      </c>
      <c r="C47" s="7">
        <v>1244</v>
      </c>
      <c r="D47" s="8" t="s">
        <v>56</v>
      </c>
      <c r="E47" s="7">
        <v>82.938947487486914</v>
      </c>
      <c r="F47" s="9">
        <v>48.680824590673872</v>
      </c>
      <c r="G47" s="7">
        <v>37.081022198905075</v>
      </c>
      <c r="J47" s="7">
        <v>283.06641544983512</v>
      </c>
      <c r="K47" s="3">
        <f t="shared" si="1"/>
        <v>451.767209726901</v>
      </c>
    </row>
    <row r="48" spans="1:14" x14ac:dyDescent="0.3">
      <c r="A48" s="6">
        <v>2022</v>
      </c>
      <c r="B48" s="6">
        <v>70</v>
      </c>
      <c r="C48" s="7">
        <v>2081</v>
      </c>
      <c r="D48" s="8" t="s">
        <v>57</v>
      </c>
      <c r="E48" s="7">
        <v>143.33481045804297</v>
      </c>
      <c r="F48" s="9">
        <v>53.284823284823283</v>
      </c>
      <c r="G48" s="7">
        <v>53.898128898128896</v>
      </c>
      <c r="J48" s="7">
        <v>236.99683883327086</v>
      </c>
      <c r="K48" s="3">
        <f t="shared" si="1"/>
        <v>487.51460147426599</v>
      </c>
    </row>
    <row r="49" spans="1:11" x14ac:dyDescent="0.3">
      <c r="A49" s="6">
        <v>2022</v>
      </c>
      <c r="B49" s="6">
        <v>70</v>
      </c>
      <c r="C49" s="7">
        <v>2415</v>
      </c>
      <c r="D49" s="8" t="s">
        <v>58</v>
      </c>
      <c r="E49" s="7">
        <v>130.23566944530205</v>
      </c>
      <c r="F49" s="9">
        <v>66.504065040650403</v>
      </c>
      <c r="G49" s="7">
        <v>37.081022198905075</v>
      </c>
      <c r="I49" s="9">
        <v>0</v>
      </c>
      <c r="J49" s="7">
        <v>283.06641544983512</v>
      </c>
      <c r="K49" s="3">
        <f t="shared" si="1"/>
        <v>516.88717213469272</v>
      </c>
    </row>
    <row r="50" spans="1:11" x14ac:dyDescent="0.3">
      <c r="A50" s="6">
        <v>2022</v>
      </c>
      <c r="B50" s="6">
        <v>70</v>
      </c>
      <c r="C50" s="7">
        <v>2418</v>
      </c>
      <c r="D50" s="8" t="s">
        <v>59</v>
      </c>
      <c r="E50" s="7">
        <v>212.2744795682344</v>
      </c>
      <c r="F50" s="9">
        <v>62.976098689282964</v>
      </c>
      <c r="G50" s="7">
        <v>18.134155744024671</v>
      </c>
      <c r="H50" s="9">
        <v>18.257517347725521</v>
      </c>
      <c r="I50" s="9">
        <v>8.4502698535080949</v>
      </c>
      <c r="J50" s="7">
        <v>283.06641544983512</v>
      </c>
      <c r="K50" s="3">
        <f t="shared" si="1"/>
        <v>603.15893665261069</v>
      </c>
    </row>
    <row r="51" spans="1:11" x14ac:dyDescent="0.3">
      <c r="A51" s="6">
        <v>2022</v>
      </c>
      <c r="B51" s="6">
        <v>70</v>
      </c>
      <c r="C51" s="7">
        <v>9070</v>
      </c>
      <c r="D51" s="8" t="s">
        <v>60</v>
      </c>
      <c r="E51" s="7">
        <v>87.741661355428093</v>
      </c>
      <c r="F51" s="9">
        <v>67.665179519864026</v>
      </c>
      <c r="G51" s="7">
        <v>37.081022198905075</v>
      </c>
      <c r="J51" s="7">
        <v>283.06641544983512</v>
      </c>
      <c r="K51" s="3">
        <f t="shared" si="1"/>
        <v>475.55427852403233</v>
      </c>
    </row>
    <row r="52" spans="1:11" x14ac:dyDescent="0.3">
      <c r="A52" s="6">
        <v>2022</v>
      </c>
      <c r="B52" s="6">
        <v>70</v>
      </c>
      <c r="C52" s="7">
        <v>9147</v>
      </c>
      <c r="D52" s="8" t="s">
        <v>61</v>
      </c>
      <c r="E52" s="7">
        <v>135.94656591553095</v>
      </c>
      <c r="F52" s="9">
        <v>60.92295236810147</v>
      </c>
      <c r="G52" s="7">
        <v>37.081022198905075</v>
      </c>
      <c r="I52" s="9">
        <v>0</v>
      </c>
      <c r="J52" s="7">
        <v>283.06641544983512</v>
      </c>
      <c r="K52" s="3">
        <f t="shared" si="1"/>
        <v>517.01695593237264</v>
      </c>
    </row>
    <row r="53" spans="1:11" x14ac:dyDescent="0.3">
      <c r="A53" s="6">
        <v>2022</v>
      </c>
      <c r="B53" s="6">
        <v>70</v>
      </c>
      <c r="C53" s="7">
        <v>9152</v>
      </c>
      <c r="D53" s="8" t="s">
        <v>62</v>
      </c>
      <c r="E53" s="7">
        <v>113.88408629632414</v>
      </c>
      <c r="F53" s="9">
        <v>53.07073592422762</v>
      </c>
      <c r="G53" s="7">
        <v>37.081022198905075</v>
      </c>
      <c r="J53" s="7">
        <v>283.06641544983512</v>
      </c>
      <c r="K53" s="3">
        <f t="shared" si="1"/>
        <v>487.10225986929197</v>
      </c>
    </row>
    <row r="54" spans="1:11" x14ac:dyDescent="0.3">
      <c r="A54" s="6">
        <v>2022</v>
      </c>
      <c r="B54" s="6">
        <v>70</v>
      </c>
      <c r="C54" s="7">
        <v>9157</v>
      </c>
      <c r="D54" s="8" t="s">
        <v>63</v>
      </c>
      <c r="E54" s="7">
        <v>123.38147410358566</v>
      </c>
      <c r="F54" s="9">
        <v>63.122509960159363</v>
      </c>
      <c r="G54" s="7">
        <v>53.037848605577686</v>
      </c>
      <c r="J54" s="7">
        <v>283.06641544983512</v>
      </c>
      <c r="K54" s="3">
        <f t="shared" si="1"/>
        <v>522.60824811915779</v>
      </c>
    </row>
    <row r="55" spans="1:11" x14ac:dyDescent="0.3">
      <c r="A55" s="6">
        <v>2022</v>
      </c>
      <c r="B55" s="6">
        <v>70</v>
      </c>
      <c r="C55" s="7">
        <v>53662</v>
      </c>
      <c r="D55" s="8" t="s">
        <v>64</v>
      </c>
      <c r="E55" s="7">
        <v>105.1555221637866</v>
      </c>
      <c r="F55" s="9">
        <v>69.681442524417733</v>
      </c>
      <c r="G55" s="7">
        <v>37.081022198905075</v>
      </c>
      <c r="J55" s="7">
        <v>243.32612588683756</v>
      </c>
      <c r="K55" s="3">
        <f t="shared" si="1"/>
        <v>455.24411277394699</v>
      </c>
    </row>
    <row r="56" spans="1:11" x14ac:dyDescent="0.3">
      <c r="A56" s="6">
        <v>2022</v>
      </c>
      <c r="B56" s="22">
        <v>71</v>
      </c>
      <c r="C56" s="23">
        <v>34</v>
      </c>
      <c r="D56" s="24" t="s">
        <v>65</v>
      </c>
      <c r="E56" s="7">
        <v>130.1355130135513</v>
      </c>
      <c r="F56" s="9">
        <v>66.848306684830675</v>
      </c>
      <c r="G56" s="7">
        <v>46.557204655720469</v>
      </c>
      <c r="I56" s="9">
        <v>0</v>
      </c>
      <c r="J56" s="7">
        <v>328.57245285724531</v>
      </c>
      <c r="K56" s="25">
        <f t="shared" si="1"/>
        <v>572.1134772113478</v>
      </c>
    </row>
    <row r="57" spans="1:11" x14ac:dyDescent="0.3">
      <c r="A57" s="6">
        <v>2022</v>
      </c>
      <c r="B57" s="22">
        <v>71</v>
      </c>
      <c r="C57" s="23">
        <v>114</v>
      </c>
      <c r="D57" s="24" t="s">
        <v>66</v>
      </c>
      <c r="E57" s="7">
        <v>103.50106213489113</v>
      </c>
      <c r="F57" s="9">
        <v>61.932421667551779</v>
      </c>
      <c r="G57" s="7">
        <v>46.348247477429631</v>
      </c>
      <c r="I57" s="9">
        <v>3.9929633563462561</v>
      </c>
      <c r="J57" s="7">
        <v>252.17870419543283</v>
      </c>
      <c r="K57" s="25">
        <f t="shared" si="1"/>
        <v>467.95339883165161</v>
      </c>
    </row>
    <row r="58" spans="1:11" x14ac:dyDescent="0.3">
      <c r="A58" s="6">
        <v>2022</v>
      </c>
      <c r="B58" s="22">
        <v>71</v>
      </c>
      <c r="C58" s="23">
        <v>395</v>
      </c>
      <c r="D58" s="24" t="s">
        <v>67</v>
      </c>
      <c r="E58" s="7">
        <v>155.93561368209257</v>
      </c>
      <c r="F58" s="9">
        <v>47.61904761904762</v>
      </c>
      <c r="G58" s="7">
        <v>46.3849765258216</v>
      </c>
      <c r="I58" s="9">
        <v>4.3678739101274315</v>
      </c>
      <c r="J58" s="7">
        <v>320.70925553319915</v>
      </c>
      <c r="K58" s="25">
        <f t="shared" si="1"/>
        <v>575.01676727028837</v>
      </c>
    </row>
    <row r="59" spans="1:11" x14ac:dyDescent="0.3">
      <c r="A59" s="6">
        <v>2022</v>
      </c>
      <c r="B59" s="22">
        <v>71</v>
      </c>
      <c r="C59" s="23">
        <v>396</v>
      </c>
      <c r="D59" s="24" t="s">
        <v>68</v>
      </c>
      <c r="E59" s="7">
        <v>118.16782140107775</v>
      </c>
      <c r="F59" s="9">
        <v>40.307929176289456</v>
      </c>
      <c r="G59" s="7">
        <v>46.127790608160126</v>
      </c>
      <c r="I59" s="9">
        <v>9.1531947652040024</v>
      </c>
      <c r="J59" s="7">
        <v>266.2259430331024</v>
      </c>
      <c r="K59" s="25">
        <f t="shared" si="1"/>
        <v>479.98267898383369</v>
      </c>
    </row>
    <row r="60" spans="1:11" x14ac:dyDescent="0.3">
      <c r="A60" s="6">
        <v>2022</v>
      </c>
      <c r="B60" s="22">
        <v>71</v>
      </c>
      <c r="C60" s="23">
        <v>678</v>
      </c>
      <c r="D60" s="24" t="s">
        <v>69</v>
      </c>
      <c r="E60" s="7">
        <v>233.06391624385208</v>
      </c>
      <c r="F60" s="9">
        <v>69.275793540651264</v>
      </c>
      <c r="G60" s="7">
        <v>32.726626772213031</v>
      </c>
      <c r="H60" s="9">
        <v>0</v>
      </c>
      <c r="I60" s="9">
        <v>5.7082745833842194</v>
      </c>
      <c r="J60" s="7">
        <v>223.50704884078303</v>
      </c>
      <c r="K60" s="25">
        <f t="shared" si="1"/>
        <v>564.28165998088355</v>
      </c>
    </row>
    <row r="61" spans="1:11" x14ac:dyDescent="0.3">
      <c r="A61" s="6">
        <v>2022</v>
      </c>
      <c r="B61" s="22">
        <v>71</v>
      </c>
      <c r="C61" s="23">
        <v>976</v>
      </c>
      <c r="D61" s="24" t="s">
        <v>70</v>
      </c>
      <c r="E61" s="7">
        <v>208.85968988972917</v>
      </c>
      <c r="F61" s="9">
        <v>50.234483924120156</v>
      </c>
      <c r="G61" s="7">
        <v>38.151168194685035</v>
      </c>
      <c r="H61" s="9">
        <v>3.1053276437534327</v>
      </c>
      <c r="I61" s="9">
        <v>2.9785795766614558</v>
      </c>
      <c r="J61" s="7">
        <v>309.7207768204953</v>
      </c>
      <c r="K61" s="25">
        <f t="shared" si="1"/>
        <v>613.05002604944457</v>
      </c>
    </row>
    <row r="62" spans="1:11" x14ac:dyDescent="0.3">
      <c r="A62" s="6">
        <v>2022</v>
      </c>
      <c r="B62" s="22">
        <v>71</v>
      </c>
      <c r="C62" s="23">
        <v>977</v>
      </c>
      <c r="D62" s="24" t="s">
        <v>71</v>
      </c>
      <c r="E62" s="7">
        <v>157.34455606842249</v>
      </c>
      <c r="F62" s="9">
        <v>44.936193320662504</v>
      </c>
      <c r="G62" s="7">
        <v>50.864331613720701</v>
      </c>
      <c r="I62" s="9">
        <v>5.2819259661507827</v>
      </c>
      <c r="J62" s="7">
        <v>229.58458364591147</v>
      </c>
      <c r="K62" s="25">
        <f t="shared" si="1"/>
        <v>488.01159061486794</v>
      </c>
    </row>
    <row r="63" spans="1:11" x14ac:dyDescent="0.3">
      <c r="A63" s="6">
        <v>2022</v>
      </c>
      <c r="B63" s="22">
        <v>71</v>
      </c>
      <c r="C63" s="23">
        <v>1246</v>
      </c>
      <c r="D63" s="24" t="s">
        <v>72</v>
      </c>
      <c r="E63" s="7">
        <v>120.77892841062584</v>
      </c>
      <c r="F63" s="9">
        <v>51.893741557856821</v>
      </c>
      <c r="G63" s="7">
        <v>52.81224673570464</v>
      </c>
      <c r="I63" s="9">
        <v>1.5308419630796939</v>
      </c>
      <c r="J63" s="7">
        <v>318.43366232200708</v>
      </c>
      <c r="K63" s="25">
        <f t="shared" si="1"/>
        <v>545.44942098927413</v>
      </c>
    </row>
    <row r="64" spans="1:11" x14ac:dyDescent="0.3">
      <c r="A64" s="6">
        <v>2022</v>
      </c>
      <c r="B64" s="22">
        <v>71</v>
      </c>
      <c r="C64" s="23">
        <v>2421</v>
      </c>
      <c r="D64" s="24" t="s">
        <v>73</v>
      </c>
      <c r="E64" s="7">
        <v>164.81706259753773</v>
      </c>
      <c r="F64" s="9">
        <v>53.32061730535807</v>
      </c>
      <c r="G64" s="7">
        <v>53.060516733136815</v>
      </c>
      <c r="I64" s="9">
        <v>4.5084099185018207</v>
      </c>
      <c r="J64" s="7">
        <v>433.93536121673003</v>
      </c>
      <c r="K64" s="25">
        <f t="shared" si="1"/>
        <v>709.64196777126449</v>
      </c>
    </row>
    <row r="65" spans="1:11" x14ac:dyDescent="0.3">
      <c r="A65" s="6">
        <v>2022</v>
      </c>
      <c r="B65" s="22">
        <v>71</v>
      </c>
      <c r="C65" s="23">
        <v>2422</v>
      </c>
      <c r="D65" s="24" t="s">
        <v>74</v>
      </c>
      <c r="E65" s="7">
        <v>126.02732819038975</v>
      </c>
      <c r="F65" s="9">
        <v>36.958604346291537</v>
      </c>
      <c r="G65" s="7">
        <v>37.538446024302928</v>
      </c>
      <c r="H65" s="9">
        <v>26.063056607636398</v>
      </c>
      <c r="I65" s="9">
        <v>0</v>
      </c>
      <c r="J65" s="7">
        <v>292.52741014086507</v>
      </c>
      <c r="K65" s="25">
        <f t="shared" si="1"/>
        <v>519.11484530948564</v>
      </c>
    </row>
    <row r="66" spans="1:11" x14ac:dyDescent="0.3">
      <c r="A66" s="6">
        <v>2022</v>
      </c>
      <c r="B66" s="22">
        <v>71</v>
      </c>
      <c r="C66" s="23">
        <v>57254</v>
      </c>
      <c r="D66" s="24" t="s">
        <v>75</v>
      </c>
      <c r="E66" s="7">
        <v>168.29330608073582</v>
      </c>
      <c r="F66" s="9">
        <v>55.87634133878386</v>
      </c>
      <c r="G66" s="7">
        <v>39.218191108840067</v>
      </c>
      <c r="H66" s="9">
        <v>3.1681144609095555</v>
      </c>
      <c r="I66" s="9">
        <v>4.9982115482881966</v>
      </c>
      <c r="J66" s="7">
        <v>347.65891670924884</v>
      </c>
      <c r="K66" s="25">
        <f t="shared" si="1"/>
        <v>619.21308124680638</v>
      </c>
    </row>
    <row r="67" spans="1:11" x14ac:dyDescent="0.3">
      <c r="A67" s="6">
        <v>2022</v>
      </c>
      <c r="B67" s="22">
        <v>71</v>
      </c>
      <c r="C67" s="23">
        <v>57583</v>
      </c>
      <c r="D67" s="24" t="s">
        <v>76</v>
      </c>
      <c r="E67" s="7">
        <v>219.27171848445468</v>
      </c>
      <c r="F67" s="9">
        <v>40.937718684394682</v>
      </c>
      <c r="G67" s="7">
        <v>39.988003598920322</v>
      </c>
      <c r="H67" s="9">
        <v>1.599520143956813</v>
      </c>
      <c r="I67" s="9">
        <v>11.446566030190944</v>
      </c>
      <c r="J67" s="7">
        <v>228.40360391882436</v>
      </c>
      <c r="K67" s="25">
        <f t="shared" si="1"/>
        <v>541.64713086074175</v>
      </c>
    </row>
    <row r="68" spans="1:11" x14ac:dyDescent="0.3">
      <c r="A68" s="6">
        <v>2022</v>
      </c>
      <c r="B68" s="22">
        <v>71</v>
      </c>
      <c r="C68" s="23">
        <v>57584</v>
      </c>
      <c r="D68" s="24" t="s">
        <v>77</v>
      </c>
      <c r="E68" s="7">
        <v>208.62184560946085</v>
      </c>
      <c r="F68" s="9">
        <v>36.572306546233357</v>
      </c>
      <c r="G68" s="7">
        <v>37.79774653133439</v>
      </c>
      <c r="H68" s="9">
        <v>0</v>
      </c>
      <c r="I68" s="9">
        <v>4.8561318558525004</v>
      </c>
      <c r="J68" s="7">
        <v>207.20784058105968</v>
      </c>
      <c r="K68" s="25">
        <f t="shared" si="1"/>
        <v>495.05587112394073</v>
      </c>
    </row>
    <row r="69" spans="1:11" x14ac:dyDescent="0.3">
      <c r="A69" s="6">
        <v>2022</v>
      </c>
      <c r="B69" s="22">
        <v>71</v>
      </c>
      <c r="C69" s="23">
        <v>57585</v>
      </c>
      <c r="D69" s="24" t="s">
        <v>78</v>
      </c>
      <c r="E69" s="7">
        <v>177.3440751930178</v>
      </c>
      <c r="F69" s="9">
        <v>28.91305807317892</v>
      </c>
      <c r="G69" s="7">
        <v>35.221215172876803</v>
      </c>
      <c r="I69" s="9">
        <v>2.8553205773749579</v>
      </c>
      <c r="J69" s="7">
        <v>433.98388721047337</v>
      </c>
      <c r="K69" s="25">
        <f t="shared" si="1"/>
        <v>678.31755622692185</v>
      </c>
    </row>
    <row r="70" spans="1:11" x14ac:dyDescent="0.3">
      <c r="A70" s="6">
        <v>2022</v>
      </c>
      <c r="B70" s="22">
        <v>71</v>
      </c>
      <c r="C70" s="23">
        <v>57587</v>
      </c>
      <c r="D70" s="24" t="s">
        <v>79</v>
      </c>
      <c r="E70" s="7">
        <v>235.78040904198062</v>
      </c>
      <c r="F70" s="9">
        <v>37.542275773464354</v>
      </c>
      <c r="G70" s="7">
        <v>39.898607590541339</v>
      </c>
      <c r="H70" s="9">
        <v>6.781832702524393</v>
      </c>
      <c r="I70" s="9">
        <v>17.164484877947149</v>
      </c>
      <c r="J70" s="7">
        <v>263.76957533247685</v>
      </c>
      <c r="K70" s="25">
        <f t="shared" si="1"/>
        <v>600.93718531893478</v>
      </c>
    </row>
    <row r="71" spans="1:11" x14ac:dyDescent="0.3">
      <c r="A71" s="6">
        <v>2022</v>
      </c>
      <c r="B71" s="22">
        <v>71</v>
      </c>
      <c r="C71" s="23">
        <v>57589</v>
      </c>
      <c r="D71" s="24" t="s">
        <v>80</v>
      </c>
      <c r="E71" s="7">
        <v>187.73850484829526</v>
      </c>
      <c r="F71" s="9">
        <v>47.7860494213325</v>
      </c>
      <c r="G71" s="7">
        <v>55.559587112918358</v>
      </c>
      <c r="I71" s="9">
        <v>9.6083828589302449</v>
      </c>
      <c r="J71" s="7">
        <v>290.6685570258349</v>
      </c>
      <c r="K71" s="25">
        <f t="shared" si="1"/>
        <v>591.36108126731131</v>
      </c>
    </row>
    <row r="72" spans="1:11" x14ac:dyDescent="0.3">
      <c r="A72" s="6">
        <v>2022</v>
      </c>
      <c r="B72" s="6">
        <v>89</v>
      </c>
      <c r="C72" s="7">
        <v>61</v>
      </c>
      <c r="D72" s="8" t="s">
        <v>81</v>
      </c>
      <c r="E72" s="7">
        <v>176.26078892931022</v>
      </c>
      <c r="F72" s="9">
        <v>60.489335901276839</v>
      </c>
      <c r="G72" s="7">
        <v>29.816677366431271</v>
      </c>
      <c r="I72" s="9">
        <v>7.9891575718667527</v>
      </c>
      <c r="J72" s="7">
        <v>445.02603609387262</v>
      </c>
      <c r="K72" s="3">
        <f t="shared" si="1"/>
        <v>719.58199586275771</v>
      </c>
    </row>
    <row r="73" spans="1:11" x14ac:dyDescent="0.3">
      <c r="A73" s="6">
        <v>2022</v>
      </c>
      <c r="B73" s="6">
        <v>89</v>
      </c>
      <c r="C73" s="7">
        <v>62</v>
      </c>
      <c r="D73" s="8" t="s">
        <v>82</v>
      </c>
      <c r="E73" s="7">
        <v>187.73789546924243</v>
      </c>
      <c r="F73" s="9">
        <v>47.967912249826057</v>
      </c>
      <c r="G73" s="7">
        <v>31.924037162853519</v>
      </c>
      <c r="I73" s="9">
        <v>4.1071501657594238</v>
      </c>
      <c r="J73" s="7">
        <v>293.28899439282935</v>
      </c>
      <c r="K73" s="3">
        <f t="shared" si="1"/>
        <v>565.02598944051078</v>
      </c>
    </row>
    <row r="74" spans="1:11" x14ac:dyDescent="0.3">
      <c r="A74" s="6">
        <v>2022</v>
      </c>
      <c r="B74" s="6">
        <v>89</v>
      </c>
      <c r="C74" s="7">
        <v>334</v>
      </c>
      <c r="D74" s="8" t="s">
        <v>83</v>
      </c>
      <c r="E74" s="7">
        <v>109.92409109069116</v>
      </c>
      <c r="F74" s="9">
        <v>68.630643228126246</v>
      </c>
      <c r="G74" s="7">
        <v>43.885337594886131</v>
      </c>
      <c r="I74" s="9">
        <v>2.6138633639632443</v>
      </c>
      <c r="J74" s="7">
        <v>370.26468238114256</v>
      </c>
      <c r="K74" s="3">
        <f t="shared" si="1"/>
        <v>595.31861765880933</v>
      </c>
    </row>
    <row r="75" spans="1:11" x14ac:dyDescent="0.3">
      <c r="A75" s="6">
        <v>2022</v>
      </c>
      <c r="B75" s="6">
        <v>89</v>
      </c>
      <c r="C75" s="7">
        <v>337</v>
      </c>
      <c r="D75" s="8" t="s">
        <v>84</v>
      </c>
      <c r="E75" s="7">
        <v>172.81874569262578</v>
      </c>
      <c r="F75" s="9">
        <v>69.637031932000923</v>
      </c>
      <c r="G75" s="7">
        <v>40.650126349643926</v>
      </c>
      <c r="I75" s="9">
        <v>2.8015161957270842</v>
      </c>
      <c r="J75" s="7">
        <v>261.65288306914772</v>
      </c>
      <c r="K75" s="3">
        <f t="shared" si="1"/>
        <v>547.56030323914547</v>
      </c>
    </row>
    <row r="76" spans="1:11" x14ac:dyDescent="0.3">
      <c r="A76" s="6">
        <v>2022</v>
      </c>
      <c r="B76" s="6">
        <v>89</v>
      </c>
      <c r="C76" s="7">
        <v>1394</v>
      </c>
      <c r="D76" s="8" t="s">
        <v>85</v>
      </c>
      <c r="E76" s="7">
        <v>234.91386491619738</v>
      </c>
      <c r="F76" s="9">
        <v>54.130152277498247</v>
      </c>
      <c r="G76" s="7">
        <v>27.373296457965413</v>
      </c>
      <c r="I76" s="9">
        <v>4.2984239112325477</v>
      </c>
      <c r="J76" s="7">
        <v>293.4573989537169</v>
      </c>
      <c r="K76" s="3">
        <f t="shared" si="1"/>
        <v>614.1731365166105</v>
      </c>
    </row>
    <row r="77" spans="1:11" x14ac:dyDescent="0.3">
      <c r="A77" s="6">
        <v>2022</v>
      </c>
      <c r="B77" s="6">
        <v>89</v>
      </c>
      <c r="C77" s="7">
        <v>1677</v>
      </c>
      <c r="D77" s="8" t="s">
        <v>86</v>
      </c>
      <c r="E77" s="7">
        <v>161.24453528643616</v>
      </c>
      <c r="F77" s="9">
        <v>64.724919093851128</v>
      </c>
      <c r="G77" s="7">
        <v>35.201271787883947</v>
      </c>
      <c r="I77" s="9">
        <v>4.6556520751717478</v>
      </c>
      <c r="J77" s="7">
        <v>187.72156929540677</v>
      </c>
      <c r="K77" s="3">
        <f t="shared" si="1"/>
        <v>453.54794753874978</v>
      </c>
    </row>
    <row r="78" spans="1:11" x14ac:dyDescent="0.3">
      <c r="A78" s="6">
        <v>2022</v>
      </c>
      <c r="B78" s="6">
        <v>89</v>
      </c>
      <c r="C78" s="7">
        <v>4511</v>
      </c>
      <c r="D78" s="8" t="s">
        <v>87</v>
      </c>
      <c r="E78" s="7">
        <v>152.88257631799576</v>
      </c>
      <c r="F78" s="9">
        <v>81.66888592987128</v>
      </c>
      <c r="G78" s="7">
        <v>36.543867436011247</v>
      </c>
      <c r="I78" s="9">
        <v>9.3209054593874825</v>
      </c>
      <c r="J78" s="7">
        <v>387.08881984514477</v>
      </c>
      <c r="K78" s="3">
        <f t="shared" si="1"/>
        <v>667.50505498841051</v>
      </c>
    </row>
    <row r="79" spans="1:11" x14ac:dyDescent="0.3">
      <c r="A79" s="6">
        <v>2022</v>
      </c>
      <c r="B79" s="6">
        <v>89</v>
      </c>
      <c r="C79" s="7">
        <v>53370</v>
      </c>
      <c r="D79" s="8" t="s">
        <v>88</v>
      </c>
      <c r="E79" s="7">
        <v>149.35448815474896</v>
      </c>
      <c r="F79" s="9">
        <v>74.161595305368394</v>
      </c>
      <c r="G79" s="7">
        <v>47.549445772658117</v>
      </c>
      <c r="I79" s="9">
        <v>6.0872636383394916</v>
      </c>
      <c r="J79" s="7">
        <v>397.97000652032165</v>
      </c>
      <c r="K79" s="3">
        <f t="shared" si="1"/>
        <v>675.12279939143662</v>
      </c>
    </row>
    <row r="80" spans="1:11" x14ac:dyDescent="0.3">
      <c r="A80" s="6">
        <v>2022</v>
      </c>
      <c r="B80" s="6">
        <v>89</v>
      </c>
      <c r="C80" s="7">
        <v>56417</v>
      </c>
      <c r="D80" s="8" t="s">
        <v>89</v>
      </c>
      <c r="E80" s="7">
        <v>148.9531937591679</v>
      </c>
      <c r="F80" s="9">
        <v>70.276036804907321</v>
      </c>
      <c r="G80" s="7">
        <v>49.179223896519538</v>
      </c>
      <c r="I80" s="9">
        <v>6.5415388718495802</v>
      </c>
      <c r="J80" s="7">
        <v>346.86424856647551</v>
      </c>
      <c r="K80" s="3">
        <f t="shared" si="1"/>
        <v>621.81424189891982</v>
      </c>
    </row>
    <row r="81" spans="1:14" x14ac:dyDescent="0.3">
      <c r="A81" s="6">
        <v>2022</v>
      </c>
      <c r="B81" s="6">
        <v>89</v>
      </c>
      <c r="C81" s="7">
        <v>56419</v>
      </c>
      <c r="D81" s="8" t="s">
        <v>90</v>
      </c>
      <c r="E81" s="7">
        <v>148.74141876430207</v>
      </c>
      <c r="F81" s="9">
        <v>62.929061784897023</v>
      </c>
      <c r="G81" s="7">
        <v>51.487414187643019</v>
      </c>
      <c r="I81" s="9">
        <v>0</v>
      </c>
      <c r="J81" s="7">
        <v>238.44107551487411</v>
      </c>
      <c r="K81" s="3">
        <f t="shared" si="1"/>
        <v>501.5989702517162</v>
      </c>
    </row>
    <row r="82" spans="1:14" x14ac:dyDescent="0.3">
      <c r="A82" s="6">
        <v>2022</v>
      </c>
      <c r="B82" s="6">
        <v>89</v>
      </c>
      <c r="C82" s="7">
        <v>57320</v>
      </c>
      <c r="D82" s="8" t="s">
        <v>91</v>
      </c>
      <c r="E82" s="7">
        <v>202.46163045644806</v>
      </c>
      <c r="F82" s="9">
        <v>38.50622406639004</v>
      </c>
      <c r="G82" s="7">
        <v>38.755186721991699</v>
      </c>
      <c r="H82" s="9">
        <v>4.1493775933609962</v>
      </c>
      <c r="I82" s="9">
        <v>6.4315352697095429</v>
      </c>
      <c r="J82" s="7">
        <v>275.82170619892361</v>
      </c>
      <c r="K82" s="3">
        <f t="shared" si="1"/>
        <v>566.12566030682399</v>
      </c>
    </row>
    <row r="83" spans="1:14" x14ac:dyDescent="0.3">
      <c r="A83" s="6">
        <v>2022</v>
      </c>
      <c r="B83" s="6">
        <v>89</v>
      </c>
      <c r="C83" s="7">
        <v>57590</v>
      </c>
      <c r="D83" s="8" t="s">
        <v>92</v>
      </c>
      <c r="E83" s="7">
        <v>215.65361879834131</v>
      </c>
      <c r="F83" s="9">
        <v>62.971796606181805</v>
      </c>
      <c r="G83" s="7">
        <v>32.717701379290062</v>
      </c>
      <c r="H83" s="9">
        <v>1.1175484516072112</v>
      </c>
      <c r="I83" s="9">
        <v>8.3160309384466071</v>
      </c>
      <c r="J83" s="7">
        <v>238.33411757786081</v>
      </c>
      <c r="K83" s="3">
        <f t="shared" si="1"/>
        <v>559.11081375172785</v>
      </c>
    </row>
    <row r="84" spans="1:14" x14ac:dyDescent="0.3">
      <c r="A84" s="6">
        <v>2022</v>
      </c>
      <c r="B84" s="6">
        <v>89</v>
      </c>
      <c r="C84" s="7">
        <v>57591</v>
      </c>
      <c r="D84" s="8" t="s">
        <v>93</v>
      </c>
      <c r="E84" s="7">
        <v>158.89322649133621</v>
      </c>
      <c r="F84" s="9">
        <v>68.282994315457842</v>
      </c>
      <c r="G84" s="7">
        <v>63.283336757756317</v>
      </c>
      <c r="I84" s="9">
        <v>4.2462845010615711</v>
      </c>
      <c r="J84" s="7">
        <v>421.3314156564619</v>
      </c>
      <c r="K84" s="3">
        <f t="shared" si="1"/>
        <v>716.03725772207383</v>
      </c>
    </row>
    <row r="85" spans="1:14" x14ac:dyDescent="0.3">
      <c r="A85" s="6">
        <v>2022</v>
      </c>
      <c r="B85" s="6">
        <v>89</v>
      </c>
      <c r="C85" s="7">
        <v>57592</v>
      </c>
      <c r="D85" s="8" t="s">
        <v>94</v>
      </c>
      <c r="E85" s="7">
        <v>106.29483985230991</v>
      </c>
      <c r="F85" s="9">
        <v>52.472007924834145</v>
      </c>
      <c r="G85" s="7">
        <v>55.083600996607935</v>
      </c>
      <c r="H85" s="9">
        <v>101.34016048712056</v>
      </c>
      <c r="I85" s="9">
        <v>1.4108606249812385</v>
      </c>
      <c r="J85" s="7">
        <v>360.26145949028904</v>
      </c>
      <c r="K85" s="3">
        <f t="shared" si="1"/>
        <v>676.8629293761428</v>
      </c>
    </row>
    <row r="86" spans="1:14" x14ac:dyDescent="0.3">
      <c r="A86" s="6">
        <v>2022</v>
      </c>
      <c r="B86" s="6">
        <v>89</v>
      </c>
      <c r="C86" s="7">
        <v>57593</v>
      </c>
      <c r="D86" s="8" t="s">
        <v>95</v>
      </c>
      <c r="E86" s="7">
        <v>177.45338672867416</v>
      </c>
      <c r="F86" s="9">
        <v>64.892563406967227</v>
      </c>
      <c r="G86" s="7">
        <v>38.668561340050815</v>
      </c>
      <c r="I86" s="9">
        <v>3.2295569047926627</v>
      </c>
      <c r="J86" s="7">
        <v>417.07703569736901</v>
      </c>
      <c r="K86" s="3">
        <f t="shared" si="1"/>
        <v>701.32110407785387</v>
      </c>
    </row>
    <row r="87" spans="1:14" x14ac:dyDescent="0.3">
      <c r="A87" s="6">
        <v>2022</v>
      </c>
      <c r="B87" s="6">
        <v>90</v>
      </c>
      <c r="C87" s="7">
        <v>1395</v>
      </c>
      <c r="D87" s="8" t="s">
        <v>96</v>
      </c>
      <c r="E87" s="7">
        <v>92.753021735747282</v>
      </c>
      <c r="F87" s="9">
        <v>70.887586242672612</v>
      </c>
      <c r="G87" s="7">
        <v>44.405249779530017</v>
      </c>
      <c r="H87" s="9">
        <v>108.96405042278363</v>
      </c>
      <c r="I87" s="9">
        <v>11.282875966177309</v>
      </c>
      <c r="J87" s="7">
        <v>167.40805104528715</v>
      </c>
      <c r="K87" s="3">
        <f t="shared" si="1"/>
        <v>495.70083519219799</v>
      </c>
    </row>
    <row r="88" spans="1:14" x14ac:dyDescent="0.3">
      <c r="A88" s="6">
        <v>2022</v>
      </c>
      <c r="B88" s="6">
        <v>90</v>
      </c>
      <c r="C88" s="7">
        <v>21047</v>
      </c>
      <c r="D88" s="8" t="s">
        <v>97</v>
      </c>
      <c r="E88" s="7">
        <v>147.69086170803607</v>
      </c>
      <c r="F88" s="9">
        <v>62.331781091126587</v>
      </c>
      <c r="G88" s="7">
        <v>36.69842354851113</v>
      </c>
      <c r="H88" s="9">
        <v>0.27769470671166746</v>
      </c>
      <c r="I88" s="9">
        <v>0</v>
      </c>
      <c r="J88" s="7">
        <v>315.65856367753236</v>
      </c>
      <c r="K88" s="3">
        <f t="shared" si="1"/>
        <v>562.65732473191781</v>
      </c>
    </row>
    <row r="89" spans="1:14" x14ac:dyDescent="0.3">
      <c r="A89" s="6">
        <v>2022</v>
      </c>
      <c r="B89" s="6">
        <v>90</v>
      </c>
      <c r="C89" s="7">
        <v>57491</v>
      </c>
      <c r="D89" s="8" t="s">
        <v>98</v>
      </c>
      <c r="E89" s="7">
        <v>195.2788427334888</v>
      </c>
      <c r="F89" s="9">
        <v>58.545116793802613</v>
      </c>
      <c r="G89" s="7">
        <v>30.878226157068891</v>
      </c>
      <c r="H89" s="9">
        <v>49.810284178490967</v>
      </c>
      <c r="I89" s="9">
        <v>3.3101458440377849</v>
      </c>
      <c r="J89" s="7">
        <v>240.38575550373503</v>
      </c>
      <c r="K89" s="3">
        <f t="shared" si="1"/>
        <v>578.20837121062414</v>
      </c>
    </row>
    <row r="90" spans="1:14" s="28" customFormat="1" x14ac:dyDescent="0.3">
      <c r="A90" s="26">
        <v>2022</v>
      </c>
      <c r="B90" s="26">
        <v>58</v>
      </c>
      <c r="C90" s="27">
        <v>739</v>
      </c>
      <c r="D90" s="28" t="s">
        <v>99</v>
      </c>
      <c r="E90" s="27" t="e">
        <v>#N/A</v>
      </c>
      <c r="F90" s="9" t="e">
        <v>#N/A</v>
      </c>
      <c r="G90" s="7" t="e">
        <v>#N/A</v>
      </c>
      <c r="H90" s="9" t="e">
        <v>#N/A</v>
      </c>
      <c r="I90" s="9" t="e">
        <v>#N/A</v>
      </c>
      <c r="J90" s="7" t="e">
        <v>#N/A</v>
      </c>
      <c r="K90" s="29" t="e">
        <f t="shared" si="1"/>
        <v>#N/A</v>
      </c>
      <c r="L90" s="30"/>
      <c r="M90" s="31"/>
      <c r="N90" s="3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2025-07-29T14:56:18Z</dcterms:modified>
</cp:coreProperties>
</file>